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emyeonghwan/Downloads/"/>
    </mc:Choice>
  </mc:AlternateContent>
  <xr:revisionPtr revIDLastSave="0" documentId="13_ncr:1_{E233AF47-F049-BE4F-98D9-1B0F18261C47}" xr6:coauthVersionLast="46" xr6:coauthVersionMax="46" xr10:uidLastSave="{00000000-0000-0000-0000-000000000000}"/>
  <bookViews>
    <workbookView xWindow="20480" yWindow="500" windowWidth="20480" windowHeight="21180" xr2:uid="{00000000-000D-0000-FFFF-FFFF00000000}"/>
  </bookViews>
  <sheets>
    <sheet name="중소기업취업청년소득세감면 대상자 확인" sheetId="1" r:id="rId1"/>
  </sheets>
  <definedNames>
    <definedName name="_xlnm._FilterDatabase" localSheetId="0" hidden="1">'중소기업취업청년소득세감면 대상자 확인'!$B$2:$J$7</definedName>
    <definedName name="_xlnm.Print_Area" localSheetId="0">'중소기업취업청년소득세감면 대상자 확인'!$B$1:$J$5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H4" i="1"/>
  <c r="C5" i="1"/>
  <c r="G5" i="1" s="1"/>
  <c r="I5" i="1" s="1"/>
  <c r="J5" i="1" s="1"/>
  <c r="H5" i="1"/>
  <c r="C6" i="1"/>
  <c r="G6" i="1" s="1"/>
  <c r="I6" i="1" s="1"/>
  <c r="J6" i="1" s="1"/>
  <c r="H6" i="1"/>
  <c r="C7" i="1"/>
  <c r="G7" i="1" s="1"/>
  <c r="I7" i="1" s="1"/>
  <c r="J7" i="1" s="1"/>
  <c r="H7" i="1"/>
  <c r="H3" i="1"/>
  <c r="C3" i="1"/>
  <c r="G3" i="1" l="1"/>
  <c r="I3" i="1" s="1"/>
  <c r="J3" i="1" s="1"/>
  <c r="G4" i="1"/>
  <c r="I4" i="1" s="1"/>
  <c r="J4" i="1" s="1"/>
</calcChain>
</file>

<file path=xl/sharedStrings.xml><?xml version="1.0" encoding="utf-8"?>
<sst xmlns="http://schemas.openxmlformats.org/spreadsheetml/2006/main" count="11" uniqueCount="11">
  <si>
    <t>취업시연령</t>
    <phoneticPr fontId="3" type="noConversion"/>
  </si>
  <si>
    <t>군복무기간</t>
    <phoneticPr fontId="3" type="noConversion"/>
  </si>
  <si>
    <t>적용 연령</t>
    <phoneticPr fontId="4" type="noConversion"/>
  </si>
  <si>
    <t>대상여부</t>
    <phoneticPr fontId="3" type="noConversion"/>
  </si>
  <si>
    <t>주민번호
앞자리</t>
    <phoneticPr fontId="4" type="noConversion"/>
  </si>
  <si>
    <t>생년월일</t>
    <phoneticPr fontId="3" type="noConversion"/>
  </si>
  <si>
    <t>입사일
(YYYY-MM-DD)</t>
    <phoneticPr fontId="3" type="noConversion"/>
  </si>
  <si>
    <t>군입대
(YYYY-MM-DD)</t>
    <phoneticPr fontId="4" type="noConversion"/>
  </si>
  <si>
    <t>군제대
(YYYY-MM-DD)</t>
    <phoneticPr fontId="4" type="noConversion"/>
  </si>
  <si>
    <t>자동 계산</t>
    <phoneticPr fontId="2" type="noConversion"/>
  </si>
  <si>
    <t>직접 기입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</si>
</sst>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-* #,##0_-;\-* #,##0_-;_-* &quot;-&quot;_-;_-@_-"/>
    <numFmt numFmtId="177" formatCode="yy&quot;年&quot;\ m&quot;月&quot;\ d&quot;日&quot;;@"/>
    <numFmt numFmtId="178" formatCode="0_);[Red]\(0\)"/>
  </numFmts>
  <fonts count="13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9"/>
      <color indexed="8"/>
      <name val="맑은 고딕"/>
      <family val="3"/>
      <charset val="129"/>
    </font>
    <font>
      <sz val="9"/>
      <name val="돋움"/>
      <family val="3"/>
      <charset val="129"/>
    </font>
    <font>
      <sz val="11"/>
      <name val="돋움"/>
      <family val="3"/>
      <charset val="129"/>
    </font>
    <font>
      <sz val="9"/>
      <color indexed="8"/>
      <name val="굴림체"/>
      <family val="3"/>
      <charset val="129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0" fillId="0" borderId="0">
      <alignment vertical="center"/>
    </xf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</cellStyleXfs>
  <cellXfs count="27">
    <xf numFmtId="0" fontId="0" fillId="0" borderId="0" xfId="0">
      <alignment vertical="center"/>
    </xf>
    <xf numFmtId="0" fontId="0" fillId="2" borderId="9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14" fontId="5" fillId="2" borderId="6" xfId="0" applyNumberFormat="1" applyFont="1" applyFill="1" applyBorder="1" applyAlignment="1" applyProtection="1">
      <alignment horizontal="center" vertical="center"/>
      <protection locked="0"/>
    </xf>
    <xf numFmtId="14" fontId="6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14" fontId="9" fillId="2" borderId="4" xfId="0" applyNumberFormat="1" applyFont="1" applyFill="1" applyBorder="1" applyAlignment="1" applyProtection="1">
      <alignment horizontal="center" vertical="center"/>
      <protection locked="0"/>
    </xf>
    <xf numFmtId="14" fontId="6" fillId="2" borderId="4" xfId="0" applyNumberFormat="1" applyFont="1" applyFill="1" applyBorder="1" applyAlignment="1" applyProtection="1">
      <alignment horizontal="center" vertical="center"/>
      <protection locked="0"/>
    </xf>
    <xf numFmtId="177" fontId="6" fillId="3" borderId="6" xfId="0" applyNumberFormat="1" applyFont="1" applyFill="1" applyBorder="1" applyAlignment="1" applyProtection="1">
      <alignment horizontal="center" vertical="center"/>
      <protection hidden="1"/>
    </xf>
    <xf numFmtId="178" fontId="7" fillId="3" borderId="6" xfId="0" applyNumberFormat="1" applyFont="1" applyFill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177" fontId="6" fillId="3" borderId="1" xfId="0" applyNumberFormat="1" applyFont="1" applyFill="1" applyBorder="1" applyAlignment="1" applyProtection="1">
      <alignment horizontal="center" vertical="center"/>
      <protection hidden="1"/>
    </xf>
    <xf numFmtId="178" fontId="7" fillId="3" borderId="1" xfId="0" applyNumberFormat="1" applyFont="1" applyFill="1" applyBorder="1" applyAlignment="1" applyProtection="1">
      <alignment horizontal="center" vertical="center"/>
      <protection hidden="1"/>
    </xf>
    <xf numFmtId="178" fontId="8" fillId="3" borderId="1" xfId="0" applyNumberFormat="1" applyFont="1" applyFill="1" applyBorder="1" applyAlignment="1" applyProtection="1">
      <alignment horizontal="center" vertical="center"/>
      <protection hidden="1"/>
    </xf>
    <xf numFmtId="177" fontId="6" fillId="3" borderId="4" xfId="0" applyNumberFormat="1" applyFont="1" applyFill="1" applyBorder="1" applyAlignment="1" applyProtection="1">
      <alignment horizontal="center" vertical="center"/>
      <protection hidden="1"/>
    </xf>
    <xf numFmtId="178" fontId="8" fillId="3" borderId="4" xfId="0" applyNumberFormat="1" applyFont="1" applyFill="1" applyBorder="1" applyAlignment="1" applyProtection="1">
      <alignment horizontal="center" vertical="center"/>
      <protection hidden="1"/>
    </xf>
    <xf numFmtId="14" fontId="6" fillId="3" borderId="6" xfId="0" applyNumberFormat="1" applyFont="1" applyFill="1" applyBorder="1" applyAlignment="1" applyProtection="1">
      <alignment horizontal="center" vertical="center"/>
      <protection hidden="1"/>
    </xf>
    <xf numFmtId="14" fontId="6" fillId="3" borderId="1" xfId="0" applyNumberFormat="1" applyFont="1" applyFill="1" applyBorder="1" applyAlignment="1" applyProtection="1">
      <alignment horizontal="center" vertical="center"/>
      <protection hidden="1"/>
    </xf>
    <xf numFmtId="14" fontId="6" fillId="3" borderId="4" xfId="0" applyNumberFormat="1" applyFont="1" applyFill="1" applyBorder="1" applyAlignment="1" applyProtection="1">
      <alignment horizontal="center" vertical="center"/>
      <protection hidden="1"/>
    </xf>
    <xf numFmtId="0" fontId="0" fillId="3" borderId="9" xfId="0" applyFill="1" applyBorder="1">
      <alignment vertical="center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/>
    </xf>
  </cellXfs>
  <cellStyles count="11">
    <cellStyle name="백분율 2" xfId="1" xr:uid="{00000000-0005-0000-0000-000000000000}"/>
    <cellStyle name="쉼표 [0] 2" xfId="2" xr:uid="{00000000-0005-0000-0000-000001000000}"/>
    <cellStyle name="쉼표 [0] 2 3" xfId="3" xr:uid="{00000000-0005-0000-0000-000002000000}"/>
    <cellStyle name="쉼표 [0] 3" xfId="4" xr:uid="{00000000-0005-0000-0000-000003000000}"/>
    <cellStyle name="표준" xfId="0" builtinId="0"/>
    <cellStyle name="표준 2" xfId="5" xr:uid="{00000000-0005-0000-0000-000005000000}"/>
    <cellStyle name="표준 2 2" xfId="6" xr:uid="{00000000-0005-0000-0000-000006000000}"/>
    <cellStyle name="표준 2 4" xfId="7" xr:uid="{00000000-0005-0000-0000-000007000000}"/>
    <cellStyle name="표준 3" xfId="8" xr:uid="{00000000-0005-0000-0000-000008000000}"/>
    <cellStyle name="표준 4 2" xfId="9" xr:uid="{00000000-0005-0000-0000-000009000000}"/>
    <cellStyle name="표준 5 2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M7"/>
  <sheetViews>
    <sheetView showGridLines="0" tabSelected="1" zoomScale="134" workbookViewId="0">
      <selection activeCell="E4" sqref="E4"/>
    </sheetView>
  </sheetViews>
  <sheetFormatPr baseColWidth="10" defaultColWidth="8.83203125" defaultRowHeight="17"/>
  <cols>
    <col min="1" max="1" width="3" customWidth="1"/>
    <col min="2" max="2" width="10.5" customWidth="1"/>
    <col min="3" max="3" width="11.6640625" customWidth="1"/>
    <col min="4" max="4" width="14" customWidth="1"/>
    <col min="5" max="5" width="14.33203125" customWidth="1"/>
    <col min="6" max="6" width="16.1640625" customWidth="1"/>
    <col min="7" max="7" width="14.33203125" customWidth="1"/>
    <col min="8" max="8" width="12.6640625" bestFit="1" customWidth="1"/>
    <col min="9" max="9" width="11.5" customWidth="1"/>
    <col min="10" max="10" width="9" bestFit="1" customWidth="1"/>
    <col min="11" max="11" width="7.6640625" customWidth="1"/>
    <col min="12" max="12" width="3.6640625" customWidth="1"/>
    <col min="13" max="13" width="10.5" customWidth="1"/>
  </cols>
  <sheetData>
    <row r="1" spans="2:13" ht="18" thickBot="1"/>
    <row r="2" spans="2:13" ht="37" thickBot="1">
      <c r="B2" s="24" t="s">
        <v>4</v>
      </c>
      <c r="C2" s="25" t="s">
        <v>5</v>
      </c>
      <c r="D2" s="26" t="s">
        <v>6</v>
      </c>
      <c r="E2" s="26" t="s">
        <v>7</v>
      </c>
      <c r="F2" s="26" t="s">
        <v>8</v>
      </c>
      <c r="G2" s="25" t="s">
        <v>0</v>
      </c>
      <c r="H2" s="25" t="s">
        <v>1</v>
      </c>
      <c r="I2" s="25" t="s">
        <v>2</v>
      </c>
      <c r="J2" s="25" t="s">
        <v>3</v>
      </c>
    </row>
    <row r="3" spans="2:13" ht="18" thickBot="1">
      <c r="B3" s="3">
        <v>930706</v>
      </c>
      <c r="C3" s="20">
        <f t="shared" ref="C3:C4" si="0">DATE(LEFT(B3,2),MID(B3,3,2),MID(B3,5,2))</f>
        <v>34156</v>
      </c>
      <c r="D3" s="4">
        <v>43516</v>
      </c>
      <c r="E3" s="5">
        <v>41603</v>
      </c>
      <c r="F3" s="5">
        <v>42240</v>
      </c>
      <c r="G3" s="12" t="str">
        <f>DATEDIF(C3,D3,"Y")&amp;"년 "&amp;DATEDIF(C3,D3,"YM")&amp;"개월 "&amp;DATEDIF(C3,D3,"MD")+1&amp;"일"</f>
        <v>25년 7개월 15일</v>
      </c>
      <c r="H3" s="12" t="str">
        <f t="shared" ref="H3:H4" si="1">DATEDIF(E3,F3,"Y")&amp;"년 "&amp;DATEDIF(E3,F3,"YM")&amp;"개월 "&amp;DATEDIF(E3,F3,"MD")+1&amp;"일"</f>
        <v>1년 8개월 31일</v>
      </c>
      <c r="I3" s="13" t="str">
        <f t="shared" ref="I3:I4" si="2">IF(E3="",G3,IF(AND(DATEDIF(C3,E3,"YM")+DATEDIF(F3,D3,"YM")&gt;=12,(DATEDIF(C3,E3,"MD")+DATEDIF(F3,D3,"MD")&gt;=30)),(DATEDIF(C3,E3,"Y")+DATEDIF(F3,D3,"Y")+1)&amp;"년 "&amp;((DATEDIF(C3,E3,"YM")+DATEDIF(F3,D3,"YM")-10))&amp;"개월 "&amp;(DATEDIF(C3,E3,"MD")+DATEDIF(F3,D3,"MD")-29)&amp;"일",IF(AND(DATEDIF(C3,E3,"YM")+DATEDIF(F3,D3,"YM")&lt;12,(DATEDIF(C3,E3,"MD")+DATEDIF(F3,D3,"MD")&gt;=30)),(DATEDIF(C3,E3,"Y")+DATEDIF(F3,D3,"Y"))&amp;"년 "&amp;((DATEDIF(C3,E3,"YM")+DATEDIF(F3,D3,"YM")+1))&amp;"개월 "&amp;(DATEDIF(C3,E3,"MD")+DATEDIF(F3,D3,"MD")-29)&amp;"일",IF(AND(DATEDIF(C3,E3,"YM")+DATEDIF(F3,D3,"YM")&gt;=12,(DATEDIF(C3,E3,"MD")+DATEDIF(F3,D3,"MD")&lt;30)),(DATEDIF(C3,E3,"Y")+DATEDIF(F3,D3,"Y")+1)&amp;"년 "&amp;((DATEDIF(C3,E3,"YM")+DATEDIF(F3,D3,"YM")-11))&amp;"개월 "&amp;(DATEDIF(C3,E3,"MD")+DATEDIF(F3,D3,"MD"))&amp;"일",(DATEDIF(C3,E3,"Y")+DATEDIF(F3,D3,"Y"))&amp;"년 "&amp;(DATEDIF(C3,E3,"YM")+DATEDIF(F3,D3,"YM"))&amp;"개월 "&amp;(DATEDIF(C3,E3,"MD")+DATEDIF(F3,D3,"MD"))&amp;"일"))))</f>
        <v>23년 10개월 17일</v>
      </c>
      <c r="J3" s="14" t="str">
        <f>IF(VALUE(LEFT(I3,2))&lt;34,"Y","N")</f>
        <v>Y</v>
      </c>
      <c r="L3" s="23"/>
      <c r="M3" s="2" t="s">
        <v>9</v>
      </c>
    </row>
    <row r="4" spans="2:13">
      <c r="B4" s="6">
        <v>930614</v>
      </c>
      <c r="C4" s="21">
        <f t="shared" si="0"/>
        <v>34134</v>
      </c>
      <c r="D4" s="7">
        <v>43032</v>
      </c>
      <c r="E4" s="8"/>
      <c r="F4" s="8"/>
      <c r="G4" s="15" t="str">
        <f t="shared" ref="G4" si="3">DATEDIF(C4,D4,"Y")&amp;"년 "&amp;DATEDIF(C4,D4,"YM")&amp;"개월 "&amp;DATEDIF(C4,D4,"MD")+1&amp;"일"</f>
        <v>24년 4개월 11일</v>
      </c>
      <c r="H4" s="15" t="str">
        <f t="shared" si="1"/>
        <v>0년 0개월 1일</v>
      </c>
      <c r="I4" s="16" t="str">
        <f t="shared" si="2"/>
        <v>24년 4개월 11일</v>
      </c>
      <c r="J4" s="14" t="str">
        <f>IF(VALUE(LEFT(I4,2))&lt;34,"Y","N")</f>
        <v>Y</v>
      </c>
      <c r="L4" s="1"/>
      <c r="M4" s="2" t="s">
        <v>10</v>
      </c>
    </row>
    <row r="5" spans="2:13">
      <c r="B5" s="6"/>
      <c r="C5" s="21" t="e">
        <f>DATE(LEFT(B5,2),MID(B5,3,2),MID(B5,5,2))</f>
        <v>#VALUE!</v>
      </c>
      <c r="D5" s="7"/>
      <c r="E5" s="8"/>
      <c r="F5" s="8"/>
      <c r="G5" s="15" t="e">
        <f>DATEDIF(C5,D5,"Y")&amp;"년 "&amp;DATEDIF(C5,D5,"YM")&amp;"개월 "&amp;DATEDIF(C5,D5,"MD")+1&amp;"일"</f>
        <v>#VALUE!</v>
      </c>
      <c r="H5" s="15" t="str">
        <f>DATEDIF(E5,F5,"Y")&amp;"년 "&amp;DATEDIF(E5,F5,"YM")&amp;"개월 "&amp;DATEDIF(E5,F5,"MD")+1&amp;"일"</f>
        <v>0년 0개월 1일</v>
      </c>
      <c r="I5" s="17" t="e">
        <f>IF(E5="",G5,IF(AND(DATEDIF(C5,E5,"YM")+DATEDIF(F5,D5,"YM")&gt;=12,(DATEDIF(C5,E5,"MD")+DATEDIF(F5,D5,"MD")&gt;=30)),(DATEDIF(C5,E5,"Y")+DATEDIF(F5,D5,"Y")+1)&amp;"년 "&amp;((DATEDIF(C5,E5,"YM")+DATEDIF(F5,D5,"YM")-10))&amp;"개월 "&amp;(DATEDIF(C5,E5,"MD")+DATEDIF(F5,D5,"MD")-29)&amp;"일",IF(AND(DATEDIF(C5,E5,"YM")+DATEDIF(F5,D5,"YM")&lt;12,(DATEDIF(C5,E5,"MD")+DATEDIF(F5,D5,"MD")&gt;=30)),(DATEDIF(C5,E5,"Y")+DATEDIF(F5,D5,"Y"))&amp;"년 "&amp;((DATEDIF(C5,E5,"YM")+DATEDIF(F5,D5,"YM")+1))&amp;"개월 "&amp;(DATEDIF(C5,E5,"MD")+DATEDIF(F5,D5,"MD")-29)&amp;"일",IF(AND(DATEDIF(C5,E5,"YM")+DATEDIF(F5,D5,"YM")&gt;=12,(DATEDIF(C5,E5,"MD")+DATEDIF(F5,D5,"MD")&lt;30)),(DATEDIF(C5,E5,"Y")+DATEDIF(F5,D5,"Y")+1)&amp;"년 "&amp;((DATEDIF(C5,E5,"YM")+DATEDIF(F5,D5,"YM")-11))&amp;"개월 "&amp;(DATEDIF(C5,E5,"MD")+DATEDIF(F5,D5,"MD"))&amp;"일",(DATEDIF(C5,E5,"Y")+DATEDIF(F5,D5,"Y"))&amp;"년 "&amp;(DATEDIF(C5,E5,"YM")+DATEDIF(F5,D5,"YM"))&amp;"개월 "&amp;(DATEDIF(C5,E5,"MD")+DATEDIF(F5,D5,"MD"))&amp;"일"))))</f>
        <v>#VALUE!</v>
      </c>
      <c r="J5" s="14" t="e">
        <f>IF(VALUE(LEFT(I5,2))&lt;34,"Y","N")</f>
        <v>#VALUE!</v>
      </c>
    </row>
    <row r="6" spans="2:13">
      <c r="B6" s="6"/>
      <c r="C6" s="21" t="e">
        <f>DATE(LEFT(B6,2),MID(B6,3,2),MID(B6,5,2))</f>
        <v>#VALUE!</v>
      </c>
      <c r="D6" s="7"/>
      <c r="E6" s="8"/>
      <c r="F6" s="8"/>
      <c r="G6" s="15" t="e">
        <f>DATEDIF(C6,D6,"Y")&amp;"년 "&amp;DATEDIF(C6,D6,"YM")&amp;"개월 "&amp;DATEDIF(C6,D6,"MD")+1&amp;"일"</f>
        <v>#VALUE!</v>
      </c>
      <c r="H6" s="15" t="str">
        <f>DATEDIF(E6,F6,"Y")&amp;"년 "&amp;DATEDIF(E6,F6,"YM")&amp;"개월 "&amp;DATEDIF(E6,F6,"MD")+1&amp;"일"</f>
        <v>0년 0개월 1일</v>
      </c>
      <c r="I6" s="17" t="e">
        <f>IF(E6="",G6,IF(AND(DATEDIF(C6,E6,"YM")+DATEDIF(F6,D6,"YM")&gt;=12,(DATEDIF(C6,E6,"MD")+DATEDIF(F6,D6,"MD")&gt;=30)),(DATEDIF(C6,E6,"Y")+DATEDIF(F6,D6,"Y")+1)&amp;"년 "&amp;((DATEDIF(C6,E6,"YM")+DATEDIF(F6,D6,"YM")-10))&amp;"개월 "&amp;(DATEDIF(C6,E6,"MD")+DATEDIF(F6,D6,"MD")-29)&amp;"일",IF(AND(DATEDIF(C6,E6,"YM")+DATEDIF(F6,D6,"YM")&lt;12,(DATEDIF(C6,E6,"MD")+DATEDIF(F6,D6,"MD")&gt;=30)),(DATEDIF(C6,E6,"Y")+DATEDIF(F6,D6,"Y"))&amp;"년 "&amp;((DATEDIF(C6,E6,"YM")+DATEDIF(F6,D6,"YM")+1))&amp;"개월 "&amp;(DATEDIF(C6,E6,"MD")+DATEDIF(F6,D6,"MD")-29)&amp;"일",IF(AND(DATEDIF(C6,E6,"YM")+DATEDIF(F6,D6,"YM")&gt;=12,(DATEDIF(C6,E6,"MD")+DATEDIF(F6,D6,"MD")&lt;30)),(DATEDIF(C6,E6,"Y")+DATEDIF(F6,D6,"Y")+1)&amp;"년 "&amp;((DATEDIF(C6,E6,"YM")+DATEDIF(F6,D6,"YM")-11))&amp;"개월 "&amp;(DATEDIF(C6,E6,"MD")+DATEDIF(F6,D6,"MD"))&amp;"일",(DATEDIF(C6,E6,"Y")+DATEDIF(F6,D6,"Y"))&amp;"년 "&amp;(DATEDIF(C6,E6,"YM")+DATEDIF(F6,D6,"YM"))&amp;"개월 "&amp;(DATEDIF(C6,E6,"MD")+DATEDIF(F6,D6,"MD"))&amp;"일"))))</f>
        <v>#VALUE!</v>
      </c>
      <c r="J6" s="14" t="e">
        <f>IF(VALUE(LEFT(I6,2))&lt;34,"Y","N")</f>
        <v>#VALUE!</v>
      </c>
    </row>
    <row r="7" spans="2:13" ht="18" thickBot="1">
      <c r="B7" s="9"/>
      <c r="C7" s="22" t="e">
        <f>DATE(LEFT(B7,2),MID(B7,3,2),MID(B7,5,2))</f>
        <v>#VALUE!</v>
      </c>
      <c r="D7" s="10"/>
      <c r="E7" s="11"/>
      <c r="F7" s="11"/>
      <c r="G7" s="18" t="e">
        <f>DATEDIF(C7,D7,"Y")&amp;"년 "&amp;DATEDIF(C7,D7,"YM")&amp;"개월 "&amp;DATEDIF(C7,D7,"MD")+1&amp;"일"</f>
        <v>#VALUE!</v>
      </c>
      <c r="H7" s="18" t="str">
        <f>DATEDIF(E7,F7,"Y")&amp;"년 "&amp;DATEDIF(E7,F7,"YM")&amp;"개월 "&amp;DATEDIF(E7,F7,"MD")+1&amp;"일"</f>
        <v>0년 0개월 1일</v>
      </c>
      <c r="I7" s="19" t="e">
        <f>IF(E7="",G7,IF(AND(DATEDIF(C7,E7,"YM")+DATEDIF(F7,D7,"YM")&gt;=12,(DATEDIF(C7,E7,"MD")+DATEDIF(F7,D7,"MD")&gt;=30)),(DATEDIF(C7,E7,"Y")+DATEDIF(F7,D7,"Y")+1)&amp;"년 "&amp;((DATEDIF(C7,E7,"YM")+DATEDIF(F7,D7,"YM")-10))&amp;"개월 "&amp;(DATEDIF(C7,E7,"MD")+DATEDIF(F7,D7,"MD")-29)&amp;"일",IF(AND(DATEDIF(C7,E7,"YM")+DATEDIF(F7,D7,"YM")&lt;12,(DATEDIF(C7,E7,"MD")+DATEDIF(F7,D7,"MD")&gt;=30)),(DATEDIF(C7,E7,"Y")+DATEDIF(F7,D7,"Y"))&amp;"년 "&amp;((DATEDIF(C7,E7,"YM")+DATEDIF(F7,D7,"YM")+1))&amp;"개월 "&amp;(DATEDIF(C7,E7,"MD")+DATEDIF(F7,D7,"MD")-29)&amp;"일",IF(AND(DATEDIF(C7,E7,"YM")+DATEDIF(F7,D7,"YM")&gt;=12,(DATEDIF(C7,E7,"MD")+DATEDIF(F7,D7,"MD")&lt;30)),(DATEDIF(C7,E7,"Y")+DATEDIF(F7,D7,"Y")+1)&amp;"년 "&amp;((DATEDIF(C7,E7,"YM")+DATEDIF(F7,D7,"YM")-11))&amp;"개월 "&amp;(DATEDIF(C7,E7,"MD")+DATEDIF(F7,D7,"MD"))&amp;"일",(DATEDIF(C7,E7,"Y")+DATEDIF(F7,D7,"Y"))&amp;"년 "&amp;(DATEDIF(C7,E7,"YM")+DATEDIF(F7,D7,"YM"))&amp;"개월 "&amp;(DATEDIF(C7,E7,"MD")+DATEDIF(F7,D7,"MD"))&amp;"일"))))</f>
        <v>#VALUE!</v>
      </c>
      <c r="J7" s="14" t="e">
        <f>IF(VALUE(LEFT(I7,2))&lt;34,"Y","N")</f>
        <v>#VALUE!</v>
      </c>
    </row>
  </sheetData>
  <sheetProtection password="CC43" sheet="1" objects="1" scenarios="1" selectLockedCells="1"/>
  <phoneticPr fontId="2" type="noConversion"/>
  <pageMargins left="0" right="0" top="0" bottom="0" header="0.31496062992125984" footer="0.31496062992125984"/>
  <pageSetup paperSize="9" scale="8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중소기업취업청년소득세감면 대상자 확인</vt:lpstr>
      <vt:lpstr>'중소기업취업청년소득세감면 대상자 확인'!Print_Area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livekey453</cp:lastModifiedBy>
  <dcterms:created xsi:type="dcterms:W3CDTF">2014-05-19T09:18:32Z</dcterms:created>
  <dcterms:modified xsi:type="dcterms:W3CDTF">2021-01-14T05:51:54Z</dcterms:modified>
</cp:coreProperties>
</file>